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.D.O. 2017\RDO N. 50.2017 (Demoliz Ingombranti)\"/>
    </mc:Choice>
  </mc:AlternateContent>
  <bookViews>
    <workbookView xWindow="0" yWindow="0" windowWidth="28800" windowHeight="12300"/>
  </bookViews>
  <sheets>
    <sheet name="OffertaTecnicoEconomica" sheetId="1" r:id="rId1"/>
  </sheets>
  <definedNames>
    <definedName name="_xlnm.Print_Area" localSheetId="0">OffertaTecnicoEconomica!$B$1:$G$29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11" i="1"/>
  <c r="G10" i="1"/>
  <c r="E10" i="1"/>
  <c r="G9" i="1"/>
  <c r="G8" i="1"/>
  <c r="G7" i="1"/>
  <c r="G6" i="1"/>
  <c r="G5" i="1"/>
  <c r="G4" i="1"/>
  <c r="G3" i="1"/>
  <c r="G27" i="1" s="1"/>
  <c r="G29" i="1" s="1"/>
</calcChain>
</file>

<file path=xl/sharedStrings.xml><?xml version="1.0" encoding="utf-8"?>
<sst xmlns="http://schemas.openxmlformats.org/spreadsheetml/2006/main" count="79" uniqueCount="61">
  <si>
    <t>ID</t>
  </si>
  <si>
    <t>Posizione</t>
  </si>
  <si>
    <t xml:space="preserve">U.M. </t>
  </si>
  <si>
    <t>Quantità</t>
  </si>
  <si>
    <t>Prezzo Unitario</t>
  </si>
  <si>
    <t>Totale</t>
  </si>
  <si>
    <t>1.1</t>
  </si>
  <si>
    <t>Accantieramento e ripiegamento del cantiere, inclusa la messa a disposizione del materiale necessario alla resa delle prestazioni a regola d'arte, le opere provvisionali e la messa a disposizione dei mezzi d'opera. Si intende ricompreso l'allestimento del cantiere e delle recinzioni necessarie, nonchè la messa a disposizione di adeguati servizi per la manodopera e per il personale di coordinamento e i relativi allacci alla rete idrica e alla rete elettrica.</t>
  </si>
  <si>
    <t>corpo</t>
  </si>
  <si>
    <t>1.2</t>
  </si>
  <si>
    <t>Preparazione e aggiornamento della documentazione progettuale necessaria.</t>
  </si>
  <si>
    <t>2.1</t>
  </si>
  <si>
    <t>Sgombero dei materiali combusti, mediante conferimento presso impianto autorizzato. Si intendono incluse le analisi di caratterizzazione richieste per la omologa e tutto quanto necessario a rendere la prestazione finita.</t>
  </si>
  <si>
    <t>ton</t>
  </si>
  <si>
    <t>2.2</t>
  </si>
  <si>
    <t>Carico e trasporto di materiali combusti presso impianto autorizzato, incluso trasporto di ritorno dei cassoni scarrabili vuoti in area di cantiere.</t>
  </si>
  <si>
    <t>viaggio</t>
  </si>
  <si>
    <t>2.3</t>
  </si>
  <si>
    <t>Lavaggio dei cassoni scarrabili, inclusi aspirazione e confezionamento delle acque di lavaggio. Si intendono incluse le analisi di caratterizzazione richieste per la omologa e tutto quanto necessario a rendere la prestazione finita.</t>
  </si>
  <si>
    <t>cad</t>
  </si>
  <si>
    <t>2.4</t>
  </si>
  <si>
    <t>Conferimento acque di lavaggio dei cassoni scarrabili presso impianto autorizzato.</t>
  </si>
  <si>
    <t>2.5</t>
  </si>
  <si>
    <t>Carico e trasporto acque di lavaggio dei cassoni scarrabili presso impianto autorizzato.</t>
  </si>
  <si>
    <t>3.1</t>
  </si>
  <si>
    <t>Demolizione mediante smontaggio di fabbricato industriale - tamponamenti e copertura</t>
  </si>
  <si>
    <t>mq</t>
  </si>
  <si>
    <t>3.2</t>
  </si>
  <si>
    <t>Demolizione mediante smontaggio di fabbricato industriale - serramenti e portoni</t>
  </si>
  <si>
    <t>3.3</t>
  </si>
  <si>
    <t>Demolizione mediante smontaggio di fabbricato industriale - strutture portanti</t>
  </si>
  <si>
    <t>3.4</t>
  </si>
  <si>
    <t>Lavaggio di strutture portanti, inclusi aspirazione e confezionamento delle acque di lavaggio. Si intendono incluse le analisi di caratterizzazione richieste per la omologa e tutto quanto necessario a rendere la prestazione finita.</t>
  </si>
  <si>
    <t>3.5</t>
  </si>
  <si>
    <t>Lavaggio di tamponamenti e copertura, inclusi aspirazione e confezionamento delle acque di lavaggio. Si intendono incluse le analisi di caratterizzazione richieste per la omologa e tutto quanto necessario a rendere la prestazione finita.</t>
  </si>
  <si>
    <t>3.6</t>
  </si>
  <si>
    <t>Conferimento acque di lavaggio di strutture metalliche e pannelli sandwich presso impianto autorizzato.</t>
  </si>
  <si>
    <t>3.7</t>
  </si>
  <si>
    <t>Carico e trasporto acque di lavaggio di strutture metalliche e pannelli sandwich presso impianto autorizzato.</t>
  </si>
  <si>
    <t>3.8</t>
  </si>
  <si>
    <t>Carico e trasporto di rifiuti metallici ad impianto autorizzato più vicino indicato dal Committente</t>
  </si>
  <si>
    <t>3.9</t>
  </si>
  <si>
    <t>Conferimento di pannelli sandwich, incluso carico e trasporto ad impianto autorizzato. Si intendono incluse le analisi di caratterizzazione richieste per la omologa e tutto quanto necessario a rendere la prestazione finita.</t>
  </si>
  <si>
    <t>3.10</t>
  </si>
  <si>
    <t>Conferimento di rifiuti misti da demolizione (serramenti, vetri, tubi in PE, portoni,...), incluso carico e trasporto ad impianto autorizzato. Si intendono incluse le analisi di caratterizzazione richieste per la omologa e tutto quanto necessario a rendere la prestazione finita.</t>
  </si>
  <si>
    <t>4.1</t>
  </si>
  <si>
    <t>Raggruppamento di materiali combusti a terra, mediante selezione, movimentazione e confezionamento</t>
  </si>
  <si>
    <t>4.2</t>
  </si>
  <si>
    <t>Carico e trasporto di rifiuti metallici giacenti al suolo ad impianto autorizzato più vicino indicato dal Committente.</t>
  </si>
  <si>
    <t>4.3</t>
  </si>
  <si>
    <t>Conferimento di barriere divisorie in calcestruzzo armato, incluso carico e trasporto ad impianto autorizzato. Si intendono incluse le analisi di caratterizzazione richieste per la omologa e tutto quanto necessario a rendere la prestazione finita.</t>
  </si>
  <si>
    <t>4.4</t>
  </si>
  <si>
    <t>Conferimento di rifiuti combusti a terra presso impianto autorizzato. Si intendono incluse le analisi di caratterizzazione richieste per la omologa e tutto quanto necessario a rendere la prestazione finita.</t>
  </si>
  <si>
    <t>4.5</t>
  </si>
  <si>
    <t>Carico e trasporto di rifiuti combusti a terra presso impianto autorizzato.</t>
  </si>
  <si>
    <t>Pulizia di superfici pavimentate mediante lavaggio e spazzamento, inclusi aspirazione, confezionamento, carico, trasporto e conferimento dei residui. Si intendono incluse le analisi di caratterizzazione richieste per la omologa e tutto quanto necessario a rendere la prestazione finita.</t>
  </si>
  <si>
    <t>Pulizia della rete di acque meteoriche, inclusi  caditoie, pozzetti, tubazioni e vasche di accumulo,  inclusi aspirazione, confezionamento, carico, trasporto e conferimento delle acque di lavaggio. Si intendono incluse le analisi di caratterizzazione richieste per la omologa e tutto quanto necessario a rendere la prestazione finita.</t>
  </si>
  <si>
    <t>m lineari</t>
  </si>
  <si>
    <t>Importo a base d'asta</t>
  </si>
  <si>
    <t>Ribasso su base d'asta</t>
  </si>
  <si>
    <t xml:space="preserve">ALLEGATO C -OFFERTA ECONOMICA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</si>
</sst>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Font="1" applyBorder="1" applyAlignment="1">
      <alignment horizontal="right" vertical="center"/>
    </xf>
    <xf numFmtId="164" fontId="0" fillId="0" borderId="1" xfId="2" applyFont="1" applyBorder="1" applyAlignment="1" applyProtection="1">
      <alignment horizontal="right" vertical="center"/>
      <protection locked="0"/>
    </xf>
    <xf numFmtId="164" fontId="0" fillId="0" borderId="1" xfId="2" applyFont="1" applyBorder="1" applyAlignment="1">
      <alignment horizontal="right" vertical="center"/>
    </xf>
    <xf numFmtId="165" fontId="0" fillId="0" borderId="1" xfId="1" applyFont="1" applyBorder="1" applyAlignment="1">
      <alignment vertical="center"/>
    </xf>
    <xf numFmtId="165" fontId="0" fillId="0" borderId="1" xfId="1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justify" wrapText="1"/>
    </xf>
    <xf numFmtId="0" fontId="0" fillId="0" borderId="3" xfId="0" applyBorder="1"/>
    <xf numFmtId="165" fontId="0" fillId="0" borderId="3" xfId="1" applyFont="1" applyBorder="1" applyAlignment="1">
      <alignment vertical="center"/>
    </xf>
    <xf numFmtId="164" fontId="0" fillId="0" borderId="4" xfId="2" applyFont="1" applyBorder="1"/>
    <xf numFmtId="164" fontId="2" fillId="0" borderId="1" xfId="2" applyFont="1" applyBorder="1"/>
    <xf numFmtId="164" fontId="0" fillId="0" borderId="3" xfId="2" applyFont="1" applyBorder="1"/>
    <xf numFmtId="0" fontId="0" fillId="0" borderId="5" xfId="0" applyBorder="1"/>
    <xf numFmtId="0" fontId="0" fillId="0" borderId="6" xfId="0" applyBorder="1" applyAlignment="1">
      <alignment horizontal="justify" wrapText="1"/>
    </xf>
    <xf numFmtId="0" fontId="0" fillId="0" borderId="6" xfId="0" applyBorder="1"/>
    <xf numFmtId="165" fontId="0" fillId="0" borderId="6" xfId="1" applyFont="1" applyBorder="1" applyAlignment="1">
      <alignment vertical="center"/>
    </xf>
    <xf numFmtId="164" fontId="0" fillId="0" borderId="6" xfId="2" applyFont="1" applyBorder="1"/>
    <xf numFmtId="10" fontId="0" fillId="0" borderId="7" xfId="3" applyNumberFormat="1" applyFon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zoomScaleNormal="100" workbookViewId="0">
      <selection activeCell="R14" sqref="R14"/>
    </sheetView>
  </sheetViews>
  <sheetFormatPr defaultRowHeight="15" x14ac:dyDescent="0.25"/>
  <cols>
    <col min="2" max="2" width="4.5703125" bestFit="1" customWidth="1"/>
    <col min="3" max="3" width="77.140625" customWidth="1"/>
    <col min="4" max="4" width="8.85546875" bestFit="1" customWidth="1"/>
    <col min="5" max="5" width="12" bestFit="1" customWidth="1"/>
    <col min="6" max="6" width="20.85546875" bestFit="1" customWidth="1"/>
    <col min="7" max="7" width="14.42578125" bestFit="1" customWidth="1"/>
  </cols>
  <sheetData>
    <row r="1" spans="2:7" ht="22.5" customHeight="1" x14ac:dyDescent="0.3">
      <c r="C1" s="24" t="s">
        <v>60</v>
      </c>
    </row>
    <row r="2" spans="2:7" s="22" customFormat="1" ht="24.75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</v>
      </c>
      <c r="G2" s="1" t="s">
        <v>5</v>
      </c>
    </row>
    <row r="3" spans="2:7" ht="90" x14ac:dyDescent="0.25">
      <c r="B3" s="1" t="s">
        <v>6</v>
      </c>
      <c r="C3" s="2" t="s">
        <v>7</v>
      </c>
      <c r="D3" s="3" t="s">
        <v>8</v>
      </c>
      <c r="E3" s="4">
        <v>1</v>
      </c>
      <c r="F3" s="5">
        <v>0</v>
      </c>
      <c r="G3" s="6">
        <f>F3*E3</f>
        <v>0</v>
      </c>
    </row>
    <row r="4" spans="2:7" x14ac:dyDescent="0.25">
      <c r="B4" s="1" t="s">
        <v>9</v>
      </c>
      <c r="C4" s="2" t="s">
        <v>10</v>
      </c>
      <c r="D4" s="3" t="s">
        <v>8</v>
      </c>
      <c r="E4" s="4">
        <v>1</v>
      </c>
      <c r="F4" s="5">
        <v>0</v>
      </c>
      <c r="G4" s="6">
        <f t="shared" ref="G4:G26" si="0">F4*E4</f>
        <v>0</v>
      </c>
    </row>
    <row r="5" spans="2:7" ht="45" x14ac:dyDescent="0.25">
      <c r="B5" s="1" t="s">
        <v>11</v>
      </c>
      <c r="C5" s="2" t="s">
        <v>12</v>
      </c>
      <c r="D5" s="3" t="s">
        <v>13</v>
      </c>
      <c r="E5" s="7">
        <v>900</v>
      </c>
      <c r="F5" s="5">
        <v>0</v>
      </c>
      <c r="G5" s="6">
        <f t="shared" si="0"/>
        <v>0</v>
      </c>
    </row>
    <row r="6" spans="2:7" ht="30" x14ac:dyDescent="0.25">
      <c r="B6" s="1" t="s">
        <v>14</v>
      </c>
      <c r="C6" s="2" t="s">
        <v>15</v>
      </c>
      <c r="D6" s="3" t="s">
        <v>16</v>
      </c>
      <c r="E6" s="7">
        <v>29</v>
      </c>
      <c r="F6" s="5">
        <v>0</v>
      </c>
      <c r="G6" s="6">
        <f t="shared" si="0"/>
        <v>0</v>
      </c>
    </row>
    <row r="7" spans="2:7" ht="45" x14ac:dyDescent="0.25">
      <c r="B7" s="1" t="s">
        <v>17</v>
      </c>
      <c r="C7" s="2" t="s">
        <v>18</v>
      </c>
      <c r="D7" s="3" t="s">
        <v>19</v>
      </c>
      <c r="E7" s="7">
        <v>58</v>
      </c>
      <c r="F7" s="5">
        <v>0</v>
      </c>
      <c r="G7" s="6">
        <f t="shared" si="0"/>
        <v>0</v>
      </c>
    </row>
    <row r="8" spans="2:7" ht="30" x14ac:dyDescent="0.25">
      <c r="B8" s="1" t="s">
        <v>20</v>
      </c>
      <c r="C8" s="2" t="s">
        <v>21</v>
      </c>
      <c r="D8" s="3" t="s">
        <v>13</v>
      </c>
      <c r="E8" s="7">
        <v>30</v>
      </c>
      <c r="F8" s="5">
        <v>0</v>
      </c>
      <c r="G8" s="6">
        <f t="shared" si="0"/>
        <v>0</v>
      </c>
    </row>
    <row r="9" spans="2:7" ht="30" x14ac:dyDescent="0.25">
      <c r="B9" s="1" t="s">
        <v>22</v>
      </c>
      <c r="C9" s="2" t="s">
        <v>23</v>
      </c>
      <c r="D9" s="3" t="s">
        <v>16</v>
      </c>
      <c r="E9" s="7">
        <v>1</v>
      </c>
      <c r="F9" s="5">
        <v>0</v>
      </c>
      <c r="G9" s="6">
        <f t="shared" si="0"/>
        <v>0</v>
      </c>
    </row>
    <row r="10" spans="2:7" ht="30" x14ac:dyDescent="0.25">
      <c r="B10" s="1" t="s">
        <v>24</v>
      </c>
      <c r="C10" s="2" t="s">
        <v>25</v>
      </c>
      <c r="D10" s="3" t="s">
        <v>26</v>
      </c>
      <c r="E10" s="7">
        <f>4200+1900</f>
        <v>6100</v>
      </c>
      <c r="F10" s="5">
        <v>0</v>
      </c>
      <c r="G10" s="6">
        <f>F10*E10</f>
        <v>0</v>
      </c>
    </row>
    <row r="11" spans="2:7" ht="30" x14ac:dyDescent="0.25">
      <c r="B11" s="1" t="s">
        <v>27</v>
      </c>
      <c r="C11" s="2" t="s">
        <v>28</v>
      </c>
      <c r="D11" s="3" t="s">
        <v>26</v>
      </c>
      <c r="E11" s="7">
        <f>450+310</f>
        <v>760</v>
      </c>
      <c r="F11" s="5">
        <v>0</v>
      </c>
      <c r="G11" s="6">
        <f>F11*E11</f>
        <v>0</v>
      </c>
    </row>
    <row r="12" spans="2:7" x14ac:dyDescent="0.25">
      <c r="B12" s="1" t="s">
        <v>29</v>
      </c>
      <c r="C12" s="2" t="s">
        <v>30</v>
      </c>
      <c r="D12" s="3" t="s">
        <v>13</v>
      </c>
      <c r="E12" s="8">
        <v>204</v>
      </c>
      <c r="F12" s="5">
        <v>0</v>
      </c>
      <c r="G12" s="6">
        <f>F12*E12</f>
        <v>0</v>
      </c>
    </row>
    <row r="13" spans="2:7" ht="45" x14ac:dyDescent="0.25">
      <c r="B13" s="1" t="s">
        <v>31</v>
      </c>
      <c r="C13" s="2" t="s">
        <v>32</v>
      </c>
      <c r="D13" s="3" t="s">
        <v>13</v>
      </c>
      <c r="E13" s="8">
        <v>204</v>
      </c>
      <c r="F13" s="5">
        <v>0</v>
      </c>
      <c r="G13" s="6">
        <f t="shared" si="0"/>
        <v>0</v>
      </c>
    </row>
    <row r="14" spans="2:7" ht="60" x14ac:dyDescent="0.25">
      <c r="B14" s="1" t="s">
        <v>33</v>
      </c>
      <c r="C14" s="2" t="s">
        <v>34</v>
      </c>
      <c r="D14" s="3" t="s">
        <v>26</v>
      </c>
      <c r="E14" s="7">
        <v>6100</v>
      </c>
      <c r="F14" s="5">
        <v>0</v>
      </c>
      <c r="G14" s="6">
        <f t="shared" si="0"/>
        <v>0</v>
      </c>
    </row>
    <row r="15" spans="2:7" ht="30" x14ac:dyDescent="0.25">
      <c r="B15" s="1" t="s">
        <v>35</v>
      </c>
      <c r="C15" s="2" t="s">
        <v>36</v>
      </c>
      <c r="D15" s="3" t="s">
        <v>13</v>
      </c>
      <c r="E15" s="7">
        <v>50</v>
      </c>
      <c r="F15" s="5">
        <v>0</v>
      </c>
      <c r="G15" s="6">
        <f t="shared" si="0"/>
        <v>0</v>
      </c>
    </row>
    <row r="16" spans="2:7" ht="30" x14ac:dyDescent="0.25">
      <c r="B16" s="1" t="s">
        <v>37</v>
      </c>
      <c r="C16" s="2" t="s">
        <v>38</v>
      </c>
      <c r="D16" s="3" t="s">
        <v>16</v>
      </c>
      <c r="E16" s="7">
        <v>2</v>
      </c>
      <c r="F16" s="5">
        <v>0</v>
      </c>
      <c r="G16" s="6">
        <f t="shared" si="0"/>
        <v>0</v>
      </c>
    </row>
    <row r="17" spans="2:7" ht="30" x14ac:dyDescent="0.25">
      <c r="B17" s="1" t="s">
        <v>39</v>
      </c>
      <c r="C17" s="2" t="s">
        <v>40</v>
      </c>
      <c r="D17" s="3" t="s">
        <v>13</v>
      </c>
      <c r="E17" s="8">
        <v>204</v>
      </c>
      <c r="F17" s="5">
        <v>0</v>
      </c>
      <c r="G17" s="6">
        <f t="shared" si="0"/>
        <v>0</v>
      </c>
    </row>
    <row r="18" spans="2:7" ht="45" x14ac:dyDescent="0.25">
      <c r="B18" s="1" t="s">
        <v>41</v>
      </c>
      <c r="C18" s="2" t="s">
        <v>42</v>
      </c>
      <c r="D18" s="3" t="s">
        <v>26</v>
      </c>
      <c r="E18" s="7">
        <v>6100</v>
      </c>
      <c r="F18" s="5">
        <v>0</v>
      </c>
      <c r="G18" s="6">
        <f t="shared" si="0"/>
        <v>0</v>
      </c>
    </row>
    <row r="19" spans="2:7" ht="60" x14ac:dyDescent="0.25">
      <c r="B19" s="1" t="s">
        <v>43</v>
      </c>
      <c r="C19" s="2" t="s">
        <v>44</v>
      </c>
      <c r="D19" s="3" t="s">
        <v>13</v>
      </c>
      <c r="E19" s="7">
        <v>5</v>
      </c>
      <c r="F19" s="5">
        <v>0</v>
      </c>
      <c r="G19" s="6">
        <f t="shared" si="0"/>
        <v>0</v>
      </c>
    </row>
    <row r="20" spans="2:7" ht="30" x14ac:dyDescent="0.25">
      <c r="B20" s="1" t="s">
        <v>45</v>
      </c>
      <c r="C20" s="2" t="s">
        <v>46</v>
      </c>
      <c r="D20" s="3" t="s">
        <v>8</v>
      </c>
      <c r="E20" s="7">
        <v>1</v>
      </c>
      <c r="F20" s="5">
        <v>0</v>
      </c>
      <c r="G20" s="6">
        <f t="shared" si="0"/>
        <v>0</v>
      </c>
    </row>
    <row r="21" spans="2:7" ht="30" x14ac:dyDescent="0.25">
      <c r="B21" s="1" t="s">
        <v>47</v>
      </c>
      <c r="C21" s="2" t="s">
        <v>48</v>
      </c>
      <c r="D21" s="3" t="s">
        <v>13</v>
      </c>
      <c r="E21" s="7">
        <v>20</v>
      </c>
      <c r="F21" s="5">
        <v>0</v>
      </c>
      <c r="G21" s="6">
        <f t="shared" si="0"/>
        <v>0</v>
      </c>
    </row>
    <row r="22" spans="2:7" ht="45" x14ac:dyDescent="0.25">
      <c r="B22" s="1" t="s">
        <v>49</v>
      </c>
      <c r="C22" s="2" t="s">
        <v>50</v>
      </c>
      <c r="D22" s="3" t="s">
        <v>19</v>
      </c>
      <c r="E22" s="8">
        <v>79</v>
      </c>
      <c r="F22" s="5">
        <v>0</v>
      </c>
      <c r="G22" s="6">
        <f t="shared" si="0"/>
        <v>0</v>
      </c>
    </row>
    <row r="23" spans="2:7" ht="45" x14ac:dyDescent="0.25">
      <c r="B23" s="1" t="s">
        <v>51</v>
      </c>
      <c r="C23" s="2" t="s">
        <v>52</v>
      </c>
      <c r="D23" s="3" t="s">
        <v>13</v>
      </c>
      <c r="E23" s="7">
        <v>30</v>
      </c>
      <c r="F23" s="5">
        <v>0</v>
      </c>
      <c r="G23" s="6">
        <f t="shared" si="0"/>
        <v>0</v>
      </c>
    </row>
    <row r="24" spans="2:7" x14ac:dyDescent="0.25">
      <c r="B24" s="1" t="s">
        <v>53</v>
      </c>
      <c r="C24" s="2" t="s">
        <v>54</v>
      </c>
      <c r="D24" s="3" t="s">
        <v>16</v>
      </c>
      <c r="E24" s="7">
        <v>1</v>
      </c>
      <c r="F24" s="5">
        <v>0</v>
      </c>
      <c r="G24" s="6">
        <f t="shared" si="0"/>
        <v>0</v>
      </c>
    </row>
    <row r="25" spans="2:7" ht="60" x14ac:dyDescent="0.25">
      <c r="B25" s="1">
        <v>5</v>
      </c>
      <c r="C25" s="2" t="s">
        <v>55</v>
      </c>
      <c r="D25" s="3" t="s">
        <v>26</v>
      </c>
      <c r="E25" s="7">
        <v>9200</v>
      </c>
      <c r="F25" s="5">
        <v>0</v>
      </c>
      <c r="G25" s="6">
        <f t="shared" si="0"/>
        <v>0</v>
      </c>
    </row>
    <row r="26" spans="2:7" ht="75" x14ac:dyDescent="0.25">
      <c r="B26" s="1">
        <v>6</v>
      </c>
      <c r="C26" s="2" t="s">
        <v>56</v>
      </c>
      <c r="D26" s="3" t="s">
        <v>57</v>
      </c>
      <c r="E26" s="7">
        <v>500</v>
      </c>
      <c r="F26" s="5">
        <v>0</v>
      </c>
      <c r="G26" s="6">
        <f t="shared" si="0"/>
        <v>0</v>
      </c>
    </row>
    <row r="27" spans="2:7" x14ac:dyDescent="0.25">
      <c r="B27" s="9"/>
      <c r="C27" s="10"/>
      <c r="D27" s="11"/>
      <c r="E27" s="12"/>
      <c r="F27" s="13"/>
      <c r="G27" s="14">
        <f>SUM(G3:G26)</f>
        <v>0</v>
      </c>
    </row>
    <row r="28" spans="2:7" x14ac:dyDescent="0.25">
      <c r="B28" s="9"/>
      <c r="C28" s="10" t="s">
        <v>58</v>
      </c>
      <c r="D28" s="11"/>
      <c r="E28" s="12"/>
      <c r="F28" s="15"/>
      <c r="G28" s="13">
        <v>250000</v>
      </c>
    </row>
    <row r="29" spans="2:7" x14ac:dyDescent="0.25">
      <c r="B29" s="16"/>
      <c r="C29" s="17" t="s">
        <v>59</v>
      </c>
      <c r="D29" s="18"/>
      <c r="E29" s="19"/>
      <c r="F29" s="20"/>
      <c r="G29" s="21">
        <f>1-(G27/G28)</f>
        <v>1</v>
      </c>
    </row>
  </sheetData>
  <pageMargins left="0.39370078740157483" right="0.39370078740157483" top="0.55118110236220474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OffertaTecnicoEconomica</vt:lpstr>
      <vt:lpstr>OffertaTecnicoEconomica!Area_stampa</vt:lpstr>
    </vt:vector>
  </TitlesOfParts>
  <Company>Eco-Ricicli Veritas s.r.l.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OFFERTA ECONOMICA</dc:title>
  <dc:subject>Offerta Tecnico Economica</dc:subject>
  <dc:creator>Ennio Scridel</dc:creator>
  <cp:keywords>tecnica</cp:keywords>
  <cp:lastModifiedBy>Mantovani Sabrina</cp:lastModifiedBy>
  <cp:lastPrinted>2017-08-18T08:07:18Z</cp:lastPrinted>
  <dcterms:created xsi:type="dcterms:W3CDTF">2017-08-17T13:02:40Z</dcterms:created>
  <dcterms:modified xsi:type="dcterms:W3CDTF">2017-08-18T09:33:53Z</dcterms:modified>
</cp:coreProperties>
</file>